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6\retreat_2025\"/>
    </mc:Choice>
  </mc:AlternateContent>
  <bookViews>
    <workbookView xWindow="0" yWindow="0" windowWidth="19200" windowHeight="64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H5" i="1"/>
  <c r="I3" i="1"/>
  <c r="I4" i="1"/>
</calcChain>
</file>

<file path=xl/sharedStrings.xml><?xml version="1.0" encoding="utf-8"?>
<sst xmlns="http://schemas.openxmlformats.org/spreadsheetml/2006/main" count="91" uniqueCount="59">
  <si>
    <t>原使用人</t>
    <phoneticPr fontId="1" type="noConversion"/>
  </si>
  <si>
    <t>已收回空間</t>
    <phoneticPr fontId="1" type="noConversion"/>
  </si>
  <si>
    <t>坪數</t>
    <phoneticPr fontId="1" type="noConversion"/>
  </si>
  <si>
    <t>用途</t>
    <phoneticPr fontId="1" type="noConversion"/>
  </si>
  <si>
    <t>胡宇光</t>
    <phoneticPr fontId="1" type="noConversion"/>
  </si>
  <si>
    <t>P201</t>
    <phoneticPr fontId="1" type="noConversion"/>
  </si>
  <si>
    <t>P213</t>
    <phoneticPr fontId="1" type="noConversion"/>
  </si>
  <si>
    <t>P214</t>
    <phoneticPr fontId="1" type="noConversion"/>
  </si>
  <si>
    <t>P304</t>
    <phoneticPr fontId="1" type="noConversion"/>
  </si>
  <si>
    <t>P401</t>
    <phoneticPr fontId="1" type="noConversion"/>
  </si>
  <si>
    <t>現使用人</t>
    <phoneticPr fontId="1" type="noConversion"/>
  </si>
  <si>
    <t>ASGC</t>
    <phoneticPr fontId="1" type="noConversion"/>
  </si>
  <si>
    <t>P111</t>
    <phoneticPr fontId="1" type="noConversion"/>
  </si>
  <si>
    <t xml:space="preserve">工務機電室 </t>
    <phoneticPr fontId="1" type="noConversion"/>
  </si>
  <si>
    <t>工務機電室</t>
    <phoneticPr fontId="1" type="noConversion"/>
  </si>
  <si>
    <t>P105,P106</t>
    <phoneticPr fontId="1" type="noConversion"/>
  </si>
  <si>
    <t>陳洋元</t>
    <phoneticPr fontId="1" type="noConversion"/>
  </si>
  <si>
    <t>B101</t>
    <phoneticPr fontId="1" type="noConversion"/>
  </si>
  <si>
    <t>B102</t>
    <phoneticPr fontId="1" type="noConversion"/>
  </si>
  <si>
    <t>B1D</t>
    <phoneticPr fontId="1" type="noConversion"/>
  </si>
  <si>
    <t xml:space="preserve">柯忠廷 </t>
    <phoneticPr fontId="1" type="noConversion"/>
  </si>
  <si>
    <t>B215</t>
    <phoneticPr fontId="1" type="noConversion"/>
  </si>
  <si>
    <t>Sankar</t>
    <phoneticPr fontId="1" type="noConversion"/>
  </si>
  <si>
    <t>P215</t>
    <phoneticPr fontId="1" type="noConversion"/>
  </si>
  <si>
    <t>P411</t>
    <phoneticPr fontId="1" type="noConversion"/>
  </si>
  <si>
    <t>黃榮鑑學生</t>
    <phoneticPr fontId="1" type="noConversion"/>
  </si>
  <si>
    <t>P509</t>
    <phoneticPr fontId="1" type="noConversion"/>
  </si>
  <si>
    <t>徐晨軒</t>
    <phoneticPr fontId="1" type="noConversion"/>
  </si>
  <si>
    <t>奈米計畫+徐晨軒博後助理</t>
    <phoneticPr fontId="1" type="noConversion"/>
  </si>
  <si>
    <t>秘書組</t>
    <phoneticPr fontId="1" type="noConversion"/>
  </si>
  <si>
    <t>黃仲仁</t>
    <phoneticPr fontId="1" type="noConversion"/>
  </si>
  <si>
    <t>P211裡的一半</t>
    <phoneticPr fontId="1" type="noConversion"/>
  </si>
  <si>
    <t>NCTS Hub</t>
    <phoneticPr fontId="1" type="noConversion"/>
  </si>
  <si>
    <t>黃英碩</t>
    <phoneticPr fontId="1" type="noConversion"/>
  </si>
  <si>
    <t>B2E</t>
    <phoneticPr fontId="1" type="noConversion"/>
  </si>
  <si>
    <t>P306</t>
    <phoneticPr fontId="1" type="noConversion"/>
  </si>
  <si>
    <t>Ryota</t>
    <phoneticPr fontId="1" type="noConversion"/>
  </si>
  <si>
    <t>P2A-1&amp;P2A-2</t>
    <phoneticPr fontId="1" type="noConversion"/>
  </si>
  <si>
    <t>與Ryota共用</t>
    <phoneticPr fontId="1" type="noConversion"/>
  </si>
  <si>
    <t>320右半邊</t>
    <phoneticPr fontId="1" type="noConversion"/>
  </si>
  <si>
    <t>空</t>
    <phoneticPr fontId="1" type="noConversion"/>
  </si>
  <si>
    <t>黃仲仁借用至114.12.31</t>
    <phoneticPr fontId="1" type="noConversion"/>
  </si>
  <si>
    <t>實驗室</t>
    <phoneticPr fontId="1" type="noConversion"/>
  </si>
  <si>
    <t>辦公室</t>
    <phoneticPr fontId="1" type="noConversion"/>
  </si>
  <si>
    <t>陳志強、杜其永</t>
    <phoneticPr fontId="1" type="noConversion"/>
  </si>
  <si>
    <t>N201</t>
    <phoneticPr fontId="1" type="noConversion"/>
  </si>
  <si>
    <t>陳啟東</t>
    <phoneticPr fontId="1" type="noConversion"/>
  </si>
  <si>
    <t>P615</t>
    <phoneticPr fontId="1" type="noConversion"/>
  </si>
  <si>
    <t>柯忠廷</t>
    <phoneticPr fontId="1" type="noConversion"/>
  </si>
  <si>
    <t>預計114.12.31會清空</t>
    <phoneticPr fontId="1" type="noConversion"/>
  </si>
  <si>
    <t>組秘書(馥芳、宇軒、雯琪)</t>
    <phoneticPr fontId="1" type="noConversion"/>
  </si>
  <si>
    <t>組秘書(玉萍、泳恩)</t>
    <phoneticPr fontId="1" type="noConversion"/>
  </si>
  <si>
    <t>收回空間總計</t>
    <phoneticPr fontId="1" type="noConversion"/>
  </si>
  <si>
    <t>間數</t>
    <phoneticPr fontId="1" type="noConversion"/>
  </si>
  <si>
    <t>合計</t>
    <phoneticPr fontId="1" type="noConversion"/>
  </si>
  <si>
    <t>預計114.12.31前清掃完成</t>
    <phoneticPr fontId="1" type="noConversion"/>
  </si>
  <si>
    <t>侯書雲改為實驗室用途</t>
    <phoneticPr fontId="1" type="noConversion"/>
  </si>
  <si>
    <t>空辦公室</t>
    <phoneticPr fontId="1" type="noConversion"/>
  </si>
  <si>
    <t>空實驗室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</si>
</sst>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14"/>
      <color rgb="FFC0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11" sqref="I11"/>
    </sheetView>
  </sheetViews>
  <sheetFormatPr defaultRowHeight="16.25" x14ac:dyDescent="0.75"/>
  <cols>
    <col min="1" max="1" width="17.73828125" customWidth="1"/>
    <col min="2" max="2" width="10.4765625" customWidth="1"/>
    <col min="3" max="3" width="12.4765625" customWidth="1"/>
    <col min="4" max="4" width="31" customWidth="1"/>
    <col min="5" max="5" width="27.390625" customWidth="1"/>
    <col min="7" max="7" width="15.8671875" customWidth="1"/>
    <col min="8" max="8" width="12.2578125" customWidth="1"/>
    <col min="9" max="9" width="12.73828125" customWidth="1"/>
  </cols>
  <sheetData>
    <row r="1" spans="1:9" ht="18.5" x14ac:dyDescent="0.75">
      <c r="A1" s="1" t="s">
        <v>1</v>
      </c>
      <c r="B1" s="1" t="s">
        <v>2</v>
      </c>
      <c r="C1" s="1" t="s">
        <v>3</v>
      </c>
      <c r="D1" s="1" t="s">
        <v>0</v>
      </c>
      <c r="E1" s="1" t="s">
        <v>10</v>
      </c>
      <c r="G1" s="4" t="s">
        <v>52</v>
      </c>
      <c r="H1" s="4"/>
      <c r="I1" s="4"/>
    </row>
    <row r="2" spans="1:9" ht="18.5" x14ac:dyDescent="0.75">
      <c r="A2" s="1" t="s">
        <v>5</v>
      </c>
      <c r="B2" s="1">
        <v>6.6</v>
      </c>
      <c r="C2" s="1" t="s">
        <v>42</v>
      </c>
      <c r="D2" s="5" t="s">
        <v>4</v>
      </c>
      <c r="E2" s="1" t="s">
        <v>36</v>
      </c>
      <c r="G2" s="1"/>
      <c r="H2" s="2" t="s">
        <v>53</v>
      </c>
      <c r="I2" s="2" t="s">
        <v>2</v>
      </c>
    </row>
    <row r="3" spans="1:9" ht="18.5" x14ac:dyDescent="0.75">
      <c r="A3" s="1" t="s">
        <v>6</v>
      </c>
      <c r="B3" s="10">
        <v>6.6</v>
      </c>
      <c r="C3" s="1" t="s">
        <v>42</v>
      </c>
      <c r="D3" s="6"/>
      <c r="E3" s="8" t="s">
        <v>40</v>
      </c>
      <c r="G3" s="2" t="s">
        <v>43</v>
      </c>
      <c r="H3" s="2">
        <v>9</v>
      </c>
      <c r="I3" s="2">
        <f>SUM(B5,B6,B9,B10,B17,B18,B20,B22,B23)</f>
        <v>108.60000000000001</v>
      </c>
    </row>
    <row r="4" spans="1:9" ht="18.5" x14ac:dyDescent="0.75">
      <c r="A4" s="1" t="s">
        <v>7</v>
      </c>
      <c r="B4" s="1">
        <v>6.6</v>
      </c>
      <c r="C4" s="1" t="s">
        <v>42</v>
      </c>
      <c r="D4" s="6"/>
      <c r="E4" s="1" t="s">
        <v>22</v>
      </c>
      <c r="G4" s="2" t="s">
        <v>42</v>
      </c>
      <c r="H4" s="2">
        <v>13</v>
      </c>
      <c r="I4" s="2">
        <f>SUM(B2:B4,B7:B8,B11:B16,B19,B21)</f>
        <v>168.61</v>
      </c>
    </row>
    <row r="5" spans="1:9" ht="18.5" x14ac:dyDescent="0.75">
      <c r="A5" s="1" t="s">
        <v>8</v>
      </c>
      <c r="B5" s="9">
        <v>7</v>
      </c>
      <c r="C5" s="1" t="s">
        <v>43</v>
      </c>
      <c r="D5" s="6"/>
      <c r="E5" s="9" t="s">
        <v>41</v>
      </c>
      <c r="G5" s="1" t="s">
        <v>54</v>
      </c>
      <c r="H5" s="1">
        <f>SUM(H3:H4)</f>
        <v>22</v>
      </c>
      <c r="I5" s="1">
        <f>SUM(I3:I4)</f>
        <v>277.21000000000004</v>
      </c>
    </row>
    <row r="6" spans="1:9" ht="18.5" x14ac:dyDescent="0.75">
      <c r="A6" s="1" t="s">
        <v>9</v>
      </c>
      <c r="B6" s="1">
        <v>6.6</v>
      </c>
      <c r="C6" s="1" t="s">
        <v>43</v>
      </c>
      <c r="D6" s="6"/>
      <c r="E6" s="1" t="s">
        <v>32</v>
      </c>
    </row>
    <row r="7" spans="1:9" ht="18.5" x14ac:dyDescent="0.75">
      <c r="A7" s="1" t="s">
        <v>31</v>
      </c>
      <c r="B7" s="10">
        <v>7.05</v>
      </c>
      <c r="C7" s="1" t="s">
        <v>42</v>
      </c>
      <c r="D7" s="6"/>
      <c r="E7" s="8" t="s">
        <v>40</v>
      </c>
      <c r="G7" s="3" t="s">
        <v>57</v>
      </c>
      <c r="H7" s="3">
        <v>3</v>
      </c>
      <c r="I7" s="3">
        <v>28.6</v>
      </c>
    </row>
    <row r="8" spans="1:9" ht="18.5" x14ac:dyDescent="0.75">
      <c r="A8" s="1" t="s">
        <v>37</v>
      </c>
      <c r="B8" s="1">
        <v>24.96</v>
      </c>
      <c r="C8" s="1" t="s">
        <v>42</v>
      </c>
      <c r="D8" s="7"/>
      <c r="E8" s="1" t="s">
        <v>38</v>
      </c>
      <c r="G8" s="3" t="s">
        <v>58</v>
      </c>
      <c r="H8" s="3">
        <v>8</v>
      </c>
      <c r="I8" s="3">
        <v>111.65</v>
      </c>
    </row>
    <row r="9" spans="1:9" ht="18.5" x14ac:dyDescent="0.75">
      <c r="A9" s="1" t="s">
        <v>12</v>
      </c>
      <c r="B9" s="1">
        <v>28.8</v>
      </c>
      <c r="C9" s="1" t="s">
        <v>43</v>
      </c>
      <c r="D9" s="1" t="s">
        <v>11</v>
      </c>
      <c r="E9" s="1" t="s">
        <v>13</v>
      </c>
    </row>
    <row r="10" spans="1:9" ht="18.5" x14ac:dyDescent="0.75">
      <c r="A10" s="1" t="s">
        <v>15</v>
      </c>
      <c r="B10" s="1">
        <v>14.5</v>
      </c>
      <c r="C10" s="1" t="s">
        <v>43</v>
      </c>
      <c r="D10" s="1" t="s">
        <v>14</v>
      </c>
      <c r="E10" s="1" t="s">
        <v>56</v>
      </c>
    </row>
    <row r="11" spans="1:9" ht="18.5" x14ac:dyDescent="0.75">
      <c r="A11" s="1" t="s">
        <v>17</v>
      </c>
      <c r="B11" s="1">
        <v>13.3</v>
      </c>
      <c r="C11" s="1" t="s">
        <v>42</v>
      </c>
      <c r="D11" s="5" t="s">
        <v>16</v>
      </c>
      <c r="E11" s="1" t="s">
        <v>48</v>
      </c>
    </row>
    <row r="12" spans="1:9" ht="18.5" x14ac:dyDescent="0.75">
      <c r="A12" s="1" t="s">
        <v>18</v>
      </c>
      <c r="B12" s="9">
        <v>6.6</v>
      </c>
      <c r="C12" s="1" t="s">
        <v>42</v>
      </c>
      <c r="D12" s="6"/>
      <c r="E12" s="9" t="s">
        <v>49</v>
      </c>
    </row>
    <row r="13" spans="1:9" ht="18.5" x14ac:dyDescent="0.75">
      <c r="A13" s="1" t="s">
        <v>19</v>
      </c>
      <c r="B13" s="9">
        <v>16.600000000000001</v>
      </c>
      <c r="C13" s="1" t="s">
        <v>42</v>
      </c>
      <c r="D13" s="6"/>
      <c r="E13" s="9" t="s">
        <v>49</v>
      </c>
    </row>
    <row r="14" spans="1:9" ht="18.5" x14ac:dyDescent="0.75">
      <c r="A14" s="1">
        <v>225</v>
      </c>
      <c r="B14" s="1">
        <v>5.5</v>
      </c>
      <c r="C14" s="1" t="s">
        <v>42</v>
      </c>
      <c r="D14" s="7"/>
      <c r="E14" s="1" t="s">
        <v>30</v>
      </c>
    </row>
    <row r="15" spans="1:9" ht="18.5" x14ac:dyDescent="0.75">
      <c r="A15" s="1" t="s">
        <v>21</v>
      </c>
      <c r="B15" s="10">
        <v>13.6</v>
      </c>
      <c r="C15" s="1" t="s">
        <v>42</v>
      </c>
      <c r="D15" s="1" t="s">
        <v>20</v>
      </c>
      <c r="E15" s="8" t="s">
        <v>40</v>
      </c>
    </row>
    <row r="16" spans="1:9" ht="18.5" x14ac:dyDescent="0.75">
      <c r="A16" s="1" t="s">
        <v>23</v>
      </c>
      <c r="B16" s="10">
        <v>4</v>
      </c>
      <c r="C16" s="1" t="s">
        <v>42</v>
      </c>
      <c r="D16" s="1" t="s">
        <v>22</v>
      </c>
      <c r="E16" s="8" t="s">
        <v>40</v>
      </c>
    </row>
    <row r="17" spans="1:5" ht="18.5" x14ac:dyDescent="0.75">
      <c r="A17" s="1" t="s">
        <v>26</v>
      </c>
      <c r="B17" s="1">
        <v>10</v>
      </c>
      <c r="C17" s="1" t="s">
        <v>43</v>
      </c>
      <c r="D17" s="1" t="s">
        <v>25</v>
      </c>
      <c r="E17" s="1" t="s">
        <v>27</v>
      </c>
    </row>
    <row r="18" spans="1:5" ht="18.5" x14ac:dyDescent="0.75">
      <c r="A18" s="1" t="s">
        <v>24</v>
      </c>
      <c r="B18" s="1">
        <v>14.1</v>
      </c>
      <c r="C18" s="1" t="s">
        <v>43</v>
      </c>
      <c r="D18" s="1" t="s">
        <v>28</v>
      </c>
      <c r="E18" s="1" t="s">
        <v>29</v>
      </c>
    </row>
    <row r="19" spans="1:5" ht="18.5" x14ac:dyDescent="0.75">
      <c r="A19" s="1" t="s">
        <v>34</v>
      </c>
      <c r="B19" s="10">
        <v>13.2</v>
      </c>
      <c r="C19" s="1" t="s">
        <v>42</v>
      </c>
      <c r="D19" s="1" t="s">
        <v>33</v>
      </c>
      <c r="E19" s="8" t="s">
        <v>40</v>
      </c>
    </row>
    <row r="20" spans="1:5" ht="18.5" x14ac:dyDescent="0.75">
      <c r="A20" s="1" t="s">
        <v>35</v>
      </c>
      <c r="B20" s="1">
        <v>6</v>
      </c>
      <c r="C20" s="1" t="s">
        <v>43</v>
      </c>
      <c r="D20" s="1" t="s">
        <v>50</v>
      </c>
      <c r="E20" s="1" t="s">
        <v>36</v>
      </c>
    </row>
    <row r="21" spans="1:5" ht="18.5" x14ac:dyDescent="0.75">
      <c r="A21" s="1" t="s">
        <v>39</v>
      </c>
      <c r="B21" s="10">
        <v>44</v>
      </c>
      <c r="C21" s="1" t="s">
        <v>42</v>
      </c>
      <c r="D21" s="1" t="s">
        <v>44</v>
      </c>
      <c r="E21" s="8" t="s">
        <v>40</v>
      </c>
    </row>
    <row r="22" spans="1:5" ht="18.5" x14ac:dyDescent="0.75">
      <c r="A22" s="2" t="s">
        <v>45</v>
      </c>
      <c r="B22" s="9">
        <v>17.7</v>
      </c>
      <c r="C22" s="2" t="s">
        <v>43</v>
      </c>
      <c r="D22" s="2" t="s">
        <v>46</v>
      </c>
      <c r="E22" s="9" t="s">
        <v>55</v>
      </c>
    </row>
    <row r="23" spans="1:5" ht="18.5" x14ac:dyDescent="0.75">
      <c r="A23" s="2" t="s">
        <v>47</v>
      </c>
      <c r="B23" s="10">
        <v>3.9</v>
      </c>
      <c r="C23" s="2" t="s">
        <v>43</v>
      </c>
      <c r="D23" s="2" t="s">
        <v>51</v>
      </c>
      <c r="E23" s="8" t="s">
        <v>40</v>
      </c>
    </row>
  </sheetData>
  <mergeCells count="3">
    <mergeCell ref="G1:I1"/>
    <mergeCell ref="D2:D8"/>
    <mergeCell ref="D11:D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KUOHC</dc:creator>
  <cp:lastModifiedBy>wbsu6</cp:lastModifiedBy>
  <dcterms:created xsi:type="dcterms:W3CDTF">2025-12-10T02:10:25Z</dcterms:created>
  <dcterms:modified xsi:type="dcterms:W3CDTF">2025-12-11T09:30:47Z</dcterms:modified>
</cp:coreProperties>
</file>